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олхозная д.2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<sst xmlns="http://schemas.openxmlformats.org/spreadsheetml/2006/main" uniqueCount="100">
  <si>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</si>
  <si>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</si>
  <si>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Колхозная дом 2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</si>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</sst>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759840.63</v>
      </c>
    </row>
    <row r="14" spans="1:12" customHeight="1" ht="22.5">
      <c r="A14" t="s">
        <v>13</v>
      </c>
      <c r="B14" t="s">
        <v>14</v>
      </c>
      <c r="C14" t="s">
        <v>15</v>
      </c>
      <c r="D14">
        <f>91097.9</f>
        <v>91097.9</v>
      </c>
    </row>
    <row r="15" spans="1:12" customHeight="1" ht="12.75">
      <c r="A15" t="s">
        <v>16</v>
      </c>
      <c r="B15" t="s">
        <v>17</v>
      </c>
      <c r="C15" t="s">
        <v>18</v>
      </c>
      <c r="D15">
        <f>92948.3</f>
        <v>92948.3</v>
      </c>
    </row>
    <row r="16" spans="1:12" customHeight="1" ht="12.75">
      <c r="A16" t="s">
        <v>19</v>
      </c>
      <c r="B16" t="s">
        <v>20</v>
      </c>
      <c r="C16" t="s">
        <v>18</v>
      </c>
      <c r="D16">
        <f>293649.13</f>
        <v>293649.13</v>
      </c>
    </row>
    <row r="17" spans="1:12" customHeight="1" ht="12.75">
      <c r="A17" t="s">
        <v>21</v>
      </c>
      <c r="B17" t="s">
        <v>22</v>
      </c>
      <c r="C17" t="s">
        <v>18</v>
      </c>
      <c r="D17">
        <f>171303.47</f>
        <v>171303.47</v>
      </c>
    </row>
    <row r="18" spans="1:12" customHeight="1" ht="45">
      <c r="A18" t="s">
        <v>23</v>
      </c>
      <c r="B18" t="s">
        <v>24</v>
      </c>
      <c r="C18" t="s">
        <v>18</v>
      </c>
      <c r="D18">
        <f>69112.2</f>
        <v>69112.2</v>
      </c>
    </row>
    <row r="19" spans="1:12" customHeight="1" ht="33.75">
      <c r="A19" t="s">
        <v>25</v>
      </c>
      <c r="B19" t="s">
        <v>26</v>
      </c>
      <c r="C19" t="s">
        <v>18</v>
      </c>
      <c r="D19">
        <f>27664.5</f>
        <v>27664.5</v>
      </c>
    </row>
    <row r="20" spans="1:12" customHeight="1" ht="12.75">
      <c r="A20" t="s">
        <v>27</v>
      </c>
      <c r="B20" t="s">
        <v>28</v>
      </c>
      <c r="C20" t="s">
        <v>29</v>
      </c>
      <c r="D20">
        <f>1136.35</f>
        <v>1136.35</v>
      </c>
    </row>
    <row r="21" spans="1:12" customHeight="1" ht="12.75">
      <c r="A21" t="s">
        <v>30</v>
      </c>
      <c r="B21" t="s">
        <v>31</v>
      </c>
      <c r="C21" t="s">
        <v>29</v>
      </c>
      <c r="D21">
        <f>2510.87</f>
        <v>2510.87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10417.91</f>
        <v>10417.91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847860.93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42426.58</f>
        <v>42426.58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15284.52</f>
        <v>15284.52</v>
      </c>
    </row>
    <row r="29" spans="1:12" customHeight="1" ht="22.5">
      <c r="A29" t="s">
        <v>43</v>
      </c>
      <c r="B29" t="s">
        <v>44</v>
      </c>
      <c r="C29" t="s">
        <v>15</v>
      </c>
      <c r="D29">
        <f>61007.92</f>
        <v>61007.92</v>
      </c>
    </row>
    <row r="30" spans="1:12" customHeight="1" ht="33.75">
      <c r="A30" t="s">
        <v>45</v>
      </c>
      <c r="B30" t="s">
        <v>46</v>
      </c>
      <c r="C30" t="s">
        <v>15</v>
      </c>
      <c r="D30">
        <f>18638.66</f>
        <v>18638.66</v>
      </c>
    </row>
    <row r="31" spans="1:12" customHeight="1" ht="22.5">
      <c r="A31" t="s">
        <v>47</v>
      </c>
      <c r="B31" t="s">
        <v>48</v>
      </c>
      <c r="C31" t="s">
        <v>15</v>
      </c>
      <c r="D31">
        <f>4425.48</f>
        <v>4425.48</v>
      </c>
    </row>
    <row r="32" spans="1:12" customHeight="1" ht="33.75">
      <c r="A32" t="s">
        <v>49</v>
      </c>
      <c r="B32" t="s">
        <v>50</v>
      </c>
      <c r="C32" t="s">
        <v>15</v>
      </c>
      <c r="D32">
        <f>27908.34</f>
        <v>27908.34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153642.36</f>
        <v>153642.36</v>
      </c>
    </row>
    <row r="35" spans="1:12" customHeight="1" ht="33.75">
      <c r="A35" t="s">
        <v>55</v>
      </c>
      <c r="B35" t="s">
        <v>56</v>
      </c>
      <c r="C35" t="s">
        <v>15</v>
      </c>
      <c r="D35">
        <f>98025.64</f>
        <v>98025.64</v>
      </c>
    </row>
    <row r="36" spans="1:12" customHeight="1" ht="12.75">
      <c r="A36" t="s">
        <v>57</v>
      </c>
      <c r="B36" t="s">
        <v>58</v>
      </c>
      <c r="C36" t="s">
        <v>59</v>
      </c>
      <c r="D36">
        <f>0</f>
        <v>0</v>
      </c>
    </row>
    <row r="37" spans="1:12" customHeight="1" ht="19.5">
      <c r="A37" t="s">
        <v>60</v>
      </c>
      <c r="B37" t="s">
        <v>61</v>
      </c>
      <c r="C37" t="s">
        <v>15</v>
      </c>
      <c r="D37">
        <f>6272.61</f>
        <v>6272.61</v>
      </c>
    </row>
    <row r="38" spans="1:12" customHeight="1" ht="12.75">
      <c r="A38" t="s">
        <v>62</v>
      </c>
      <c r="B38" t="s">
        <v>63</v>
      </c>
      <c r="C38" t="s">
        <v>29</v>
      </c>
      <c r="D38">
        <f>69864.3</f>
        <v>69864.3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45100</f>
        <v>45100</v>
      </c>
    </row>
    <row r="41" spans="1:12" customHeight="1" ht="12.75">
      <c r="A41" t="s">
        <v>68</v>
      </c>
      <c r="B41" t="s">
        <v>69</v>
      </c>
      <c r="C41" t="s">
        <v>29</v>
      </c>
      <c r="D41">
        <f>175573.62</f>
        <v>175573.62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46223.1</f>
        <v>46223.1</v>
      </c>
    </row>
    <row r="45" spans="1:12" customHeight="1" ht="48">
      <c r="A45" t="s">
        <v>76</v>
      </c>
      <c r="B45" t="s">
        <v>77</v>
      </c>
      <c r="C45" t="s">
        <v>78</v>
      </c>
      <c r="D45">
        <f>83467.8</f>
        <v>83467.8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290756.47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209781.03</f>
        <v>209781.03</v>
      </c>
    </row>
    <row r="53" spans="1:12" customHeight="1" ht="12.75">
      <c r="A53" t="s">
        <v>92</v>
      </c>
      <c r="B53" t="s">
        <v>93</v>
      </c>
      <c r="C53" t="s">
        <v>29</v>
      </c>
      <c r="D53">
        <f>80975.44</f>
        <v>80975.44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1898458.03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Колхозная д.2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